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codeName="ThisWorkbook"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Tercer trimestre\Presupuestales\"/>
    </mc:Choice>
  </mc:AlternateContent>
  <xr:revisionPtr revIDLastSave="0" documentId="13_ncr:1_{BF485E36-10F5-4DA4-B5F4-13DFC33C8DA0}" xr6:coauthVersionLast="47" xr6:coauthVersionMax="47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-120" yWindow="-120" windowWidth="29040" windowHeight="15840" xr2:uid="{00000000-000D-0000-FFFF-FFFF00000000}"/>
  </bookViews>
  <sheets>
    <sheet name="FFONDOS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1" l="1"/>
  <c r="D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<sst xmlns="http://schemas.openxmlformats.org/spreadsheetml/2006/main" count="52" uniqueCount="41">
  <si>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</si>
  <si>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</si>
  <si>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</si>
  <si>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</si>
  <si>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</si>
  <si>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</si>
  <si>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</si>
  <si>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</si>
  <si>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</si>
  <si>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</si>
  <si>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</si>
  <si>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</si>
  <si>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</si>
  <si>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</si>
  <si>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</si>
  <si>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</si>
  <si>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</si>
  <si>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</si>
  <si>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</si>
  <si>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</si>
  <si>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</si>
  <si>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</si>
  <si>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</si>
  <si>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</si>
  <si>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</si>
  <si>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</si>
  <si>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</si>
  <si>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</si>
  <si>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</si>
  <si>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</si>
  <si>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</si>
  <si>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</si>
  <si>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</si>
  <si>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</si>
  <si>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</si>
  <si>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</si>
  <si>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</si>
  <si>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</si>
  <si>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Municipio de Chihuahua</t>
  </si>
  <si>
    <t>0</t>
  </si>
  <si>
    <t>Del 1°  de enero al 30 de septiembre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</si>
</sst>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Protection="1"/>
    <xf numFmtId="0" fontId="6" fillId="0" borderId="0" xfId="0" applyFont="1" applyProtection="1"/>
    <xf numFmtId="49" fontId="1" fillId="2" borderId="1" xfId="0" applyNumberFormat="1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" fontId="1" fillId="0" borderId="0" xfId="0" applyNumberFormat="1" applyFont="1" applyFill="1" applyBorder="1" applyAlignment="1" applyProtection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0" fontId="1" fillId="0" borderId="9" xfId="0" applyFont="1" applyFill="1" applyBorder="1" applyAlignment="1" applyProtection="1">
      <alignment horizontal="center" vertical="center" wrapText="1"/>
    </xf>
    <xf numFmtId="4" fontId="1" fillId="0" borderId="1" xfId="0" applyNumberFormat="1" applyFont="1" applyFill="1" applyBorder="1" applyAlignment="1" applyProtection="1">
      <alignment horizontal="right" vertical="center"/>
    </xf>
    <xf numFmtId="4" fontId="1" fillId="0" borderId="10" xfId="0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Fill="1" applyBorder="1" applyAlignment="1" applyProtection="1">
      <alignment vertical="center"/>
    </xf>
    <xf numFmtId="0" fontId="6" fillId="0" borderId="5" xfId="0" applyFont="1" applyFill="1" applyBorder="1" applyAlignment="1" applyProtection="1">
      <alignment horizontal="left" vertical="center" indent="2"/>
    </xf>
    <xf numFmtId="0" fontId="4" fillId="0" borderId="5" xfId="0" applyFont="1" applyBorder="1" applyAlignment="1" applyProtection="1">
      <alignment horizontal="left" vertical="center" indent="3"/>
    </xf>
    <xf numFmtId="0" fontId="4" fillId="0" borderId="5" xfId="0" applyFont="1" applyBorder="1" applyAlignment="1" applyProtection="1">
      <alignment horizontal="left" vertical="center" wrapText="1" indent="3"/>
    </xf>
    <xf numFmtId="0" fontId="4" fillId="0" borderId="5" xfId="0" applyFont="1" applyBorder="1" applyAlignment="1" applyProtection="1">
      <alignment horizontal="left" vertical="center" wrapText="1" indent="2"/>
    </xf>
    <xf numFmtId="0" fontId="1" fillId="0" borderId="5" xfId="0" applyFont="1" applyBorder="1" applyAlignment="1" applyProtection="1">
      <alignment horizontal="left" vertical="center" wrapText="1" indent="4"/>
    </xf>
    <xf numFmtId="4" fontId="6" fillId="0" borderId="7" xfId="0" applyNumberFormat="1" applyFont="1" applyFill="1" applyBorder="1" applyAlignment="1" applyProtection="1">
      <alignment horizontal="center" vertical="center"/>
    </xf>
    <xf numFmtId="4" fontId="4" fillId="0" borderId="11" xfId="0" applyNumberFormat="1" applyFont="1" applyBorder="1" applyAlignment="1" applyProtection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Fill="1" applyBorder="1" applyAlignment="1" applyProtection="1">
      <alignment horizontal="right" vertical="center"/>
      <protection locked="0"/>
    </xf>
    <xf numFmtId="4" fontId="4" fillId="0" borderId="11" xfId="0" applyNumberFormat="1" applyFont="1" applyFill="1" applyBorder="1" applyAlignment="1" applyProtection="1">
      <alignment horizontal="right" vertical="center"/>
    </xf>
    <xf numFmtId="4" fontId="1" fillId="0" borderId="11" xfId="0" applyNumberFormat="1" applyFont="1" applyFill="1" applyBorder="1" applyAlignment="1" applyProtection="1">
      <alignment horizontal="right" vertical="center"/>
    </xf>
    <xf numFmtId="4" fontId="1" fillId="0" borderId="8" xfId="0" applyNumberFormat="1" applyFont="1" applyFill="1" applyBorder="1" applyAlignment="1" applyProtection="1">
      <alignment horizontal="right" vertical="center"/>
    </xf>
    <xf numFmtId="49" fontId="1" fillId="2" borderId="9" xfId="0" applyNumberFormat="1" applyFont="1" applyFill="1" applyBorder="1" applyAlignment="1" applyProtection="1">
      <alignment horizontal="center" vertical="center"/>
    </xf>
    <xf numFmtId="4" fontId="1" fillId="0" borderId="11" xfId="0" applyNumberFormat="1" applyFont="1" applyFill="1" applyBorder="1" applyAlignment="1" applyProtection="1">
      <alignment horizontal="center" vertical="center"/>
    </xf>
    <xf numFmtId="4" fontId="4" fillId="0" borderId="0" xfId="0" applyNumberFormat="1" applyFont="1" applyFill="1" applyBorder="1" applyAlignment="1" applyProtection="1">
      <alignment horizontal="right" vertical="center"/>
    </xf>
    <xf numFmtId="4" fontId="4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Fill="1" applyBorder="1" applyAlignment="1" applyProtection="1">
      <alignment horizontal="right" vertical="center"/>
    </xf>
    <xf numFmtId="49" fontId="1" fillId="2" borderId="9" xfId="0" applyNumberFormat="1" applyFont="1" applyFill="1" applyBorder="1" applyAlignment="1" applyProtection="1">
      <alignment horizontal="center" vertical="center" wrapText="1"/>
    </xf>
    <xf numFmtId="49" fontId="1" fillId="2" borderId="12" xfId="0" applyNumberFormat="1" applyFont="1" applyFill="1" applyBorder="1" applyAlignment="1" applyProtection="1">
      <alignment horizontal="center" vertical="center"/>
    </xf>
    <xf numFmtId="49" fontId="1" fillId="2" borderId="10" xfId="0" applyNumberFormat="1" applyFont="1" applyFill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left" vertical="center" indent="3"/>
    </xf>
    <xf numFmtId="0" fontId="7" fillId="0" borderId="5" xfId="0" applyFont="1" applyBorder="1" applyAlignment="1" applyProtection="1">
      <alignment horizontal="left" vertical="center" indent="2"/>
    </xf>
    <xf numFmtId="0" fontId="7" fillId="0" borderId="5" xfId="0" applyFont="1" applyBorder="1" applyAlignment="1" applyProtection="1">
      <alignment horizontal="left" vertical="center" indent="4"/>
    </xf>
    <xf numFmtId="4" fontId="4" fillId="0" borderId="5" xfId="0" applyNumberFormat="1" applyFont="1" applyFill="1" applyBorder="1" applyAlignment="1" applyProtection="1">
      <alignment horizontal="right" vertical="center"/>
    </xf>
    <xf numFmtId="4" fontId="4" fillId="0" borderId="7" xfId="0" applyNumberFormat="1" applyFont="1" applyFill="1" applyBorder="1" applyAlignment="1" applyProtection="1">
      <alignment horizontal="right" vertical="center"/>
    </xf>
    <xf numFmtId="4" fontId="4" fillId="0" borderId="6" xfId="0" applyNumberFormat="1" applyFont="1" applyFill="1" applyBorder="1" applyAlignment="1" applyProtection="1">
      <alignment horizontal="right" vertical="center"/>
    </xf>
    <xf numFmtId="4" fontId="4" fillId="0" borderId="6" xfId="0" applyNumberFormat="1" applyFont="1" applyFill="1" applyBorder="1" applyAlignment="1" applyProtection="1">
      <alignment horizontal="right" vertical="center"/>
      <protection locked="0"/>
    </xf>
    <xf numFmtId="4" fontId="1" fillId="0" borderId="6" xfId="0" applyNumberFormat="1" applyFont="1" applyFill="1" applyBorder="1" applyAlignment="1" applyProtection="1">
      <alignment horizontal="right" vertical="center"/>
    </xf>
    <xf numFmtId="4" fontId="2" fillId="0" borderId="6" xfId="0" applyNumberFormat="1" applyFont="1" applyBorder="1" applyProtection="1"/>
    <xf numFmtId="49" fontId="1" fillId="2" borderId="7" xfId="0" applyNumberFormat="1" applyFont="1" applyFill="1" applyBorder="1" applyAlignment="1" applyProtection="1">
      <alignment horizontal="center" vertical="center"/>
    </xf>
    <xf numFmtId="49" fontId="1" fillId="2" borderId="8" xfId="0" applyNumberFormat="1" applyFont="1" applyFill="1" applyBorder="1" applyAlignment="1" applyProtection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 applyProtection="1">
      <alignment horizontal="center" vertical="center"/>
    </xf>
    <xf numFmtId="49" fontId="1" fillId="2" borderId="0" xfId="0" applyNumberFormat="1" applyFont="1" applyFill="1" applyBorder="1" applyAlignment="1" applyProtection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1:G76"/>
  <sheetViews>
    <sheetView tabSelected="1" topLeftCell="A4" zoomScale="80" zoomScaleNormal="80" workbookViewId="0">
      <selection activeCell="J45" sqref="J45"/>
    </sheetView>
  </sheetViews>
  <sheetFormatPr baseColWidth="10" defaultColWidth="11.42578125" defaultRowHeight="12" x14ac:dyDescent="0.2"/>
  <cols>
    <col min="1" max="1" width="3.5703125" style="1" customWidth="1"/>
    <col min="2" max="2" width="50" style="1" customWidth="1"/>
    <col min="3" max="7" width="20.7109375" style="1" customWidth="1"/>
    <col min="8" max="8" width="13.28515625" style="1" customWidth="1"/>
    <col min="9" max="16384" width="11.42578125" style="1"/>
  </cols>
  <sheetData>
    <row r="1" spans="2:7" ht="12.75" thickBot="1" x14ac:dyDescent="0.25"/>
    <row r="2" spans="2:7" x14ac:dyDescent="0.2">
      <c r="B2" s="43" t="s">
        <v>38</v>
      </c>
      <c r="C2" s="44"/>
      <c r="D2" s="44"/>
      <c r="E2" s="44"/>
      <c r="F2" s="44"/>
      <c r="G2" s="45"/>
    </row>
    <row r="3" spans="2:7" x14ac:dyDescent="0.2">
      <c r="B3" s="46" t="s">
        <v>10</v>
      </c>
      <c r="C3" s="47"/>
      <c r="D3" s="47"/>
      <c r="E3" s="47"/>
      <c r="F3" s="47"/>
      <c r="G3" s="48"/>
    </row>
    <row r="4" spans="2:7" ht="12.75" thickBot="1" x14ac:dyDescent="0.25">
      <c r="B4" s="49" t="s">
        <v>40</v>
      </c>
      <c r="C4" s="50"/>
      <c r="D4" s="50"/>
      <c r="E4" s="50"/>
      <c r="F4" s="50"/>
      <c r="G4" s="51"/>
    </row>
    <row r="5" spans="2:7" ht="42" customHeight="1" thickBot="1" x14ac:dyDescent="0.25">
      <c r="B5" s="41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75" thickBot="1" x14ac:dyDescent="0.25">
      <c r="B6" s="42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2" customHeight="1" x14ac:dyDescent="0.2">
      <c r="B9" s="13" t="s">
        <v>21</v>
      </c>
      <c r="C9" s="19">
        <v>835923521</v>
      </c>
      <c r="D9" s="27">
        <v>223671308.90000001</v>
      </c>
      <c r="E9" s="21">
        <f t="shared" ref="E9:E18" si="0">C9+D9</f>
        <v>1059594829.9</v>
      </c>
      <c r="F9" s="27">
        <v>1077089806.45</v>
      </c>
      <c r="G9" s="20">
        <v>1077089806.45</v>
      </c>
    </row>
    <row r="10" spans="2:7" x14ac:dyDescent="0.2">
      <c r="B10" s="13" t="s">
        <v>22</v>
      </c>
      <c r="C10" s="19">
        <v>0</v>
      </c>
      <c r="D10" s="27" t="s">
        <v>39</v>
      </c>
      <c r="E10" s="21">
        <f t="shared" si="0"/>
        <v>0</v>
      </c>
      <c r="F10" s="27" t="s">
        <v>39</v>
      </c>
      <c r="G10" s="20" t="s">
        <v>39</v>
      </c>
    </row>
    <row r="11" spans="2:7" x14ac:dyDescent="0.2">
      <c r="B11" s="13" t="s">
        <v>23</v>
      </c>
      <c r="C11" s="19">
        <v>44903263</v>
      </c>
      <c r="D11" s="27">
        <v>13064382.82</v>
      </c>
      <c r="E11" s="21">
        <f t="shared" si="0"/>
        <v>57967645.82</v>
      </c>
      <c r="F11" s="27">
        <v>57828515.460000001</v>
      </c>
      <c r="G11" s="20">
        <v>57828515.460000001</v>
      </c>
    </row>
    <row r="12" spans="2:7" x14ac:dyDescent="0.2">
      <c r="B12" s="13" t="s">
        <v>24</v>
      </c>
      <c r="C12" s="19">
        <v>217498281</v>
      </c>
      <c r="D12" s="27">
        <v>34446924.380000003</v>
      </c>
      <c r="E12" s="21">
        <f t="shared" si="0"/>
        <v>251945205.38</v>
      </c>
      <c r="F12" s="27">
        <v>262403080.5</v>
      </c>
      <c r="G12" s="20">
        <v>262403080.5</v>
      </c>
    </row>
    <row r="13" spans="2:7" x14ac:dyDescent="0.2">
      <c r="B13" s="13" t="s">
        <v>25</v>
      </c>
      <c r="C13" s="19">
        <v>12483266</v>
      </c>
      <c r="D13" s="27">
        <v>281009.5</v>
      </c>
      <c r="E13" s="21">
        <f t="shared" si="0"/>
        <v>12764275.5</v>
      </c>
      <c r="F13" s="27">
        <v>14452522.880000001</v>
      </c>
      <c r="G13" s="20">
        <v>14452522.880000001</v>
      </c>
    </row>
    <row r="14" spans="2:7" x14ac:dyDescent="0.2">
      <c r="B14" s="13" t="s">
        <v>26</v>
      </c>
      <c r="C14" s="19">
        <v>3925629</v>
      </c>
      <c r="D14" s="27">
        <v>12970858.43</v>
      </c>
      <c r="E14" s="21">
        <f t="shared" si="0"/>
        <v>16896487.43</v>
      </c>
      <c r="F14" s="27">
        <v>21775769.25</v>
      </c>
      <c r="G14" s="20">
        <v>21775769.25</v>
      </c>
    </row>
    <row r="15" spans="2:7" ht="24" customHeight="1" x14ac:dyDescent="0.2">
      <c r="B15" s="14" t="s">
        <v>27</v>
      </c>
      <c r="C15" s="19">
        <v>0</v>
      </c>
      <c r="D15" s="27">
        <v>0</v>
      </c>
      <c r="E15" s="21">
        <f t="shared" si="0"/>
        <v>0</v>
      </c>
      <c r="F15" s="27">
        <v>0</v>
      </c>
      <c r="G15" s="20">
        <v>0</v>
      </c>
    </row>
    <row r="16" spans="2:7" ht="36" customHeight="1" x14ac:dyDescent="0.2">
      <c r="B16" s="14" t="s">
        <v>28</v>
      </c>
      <c r="C16" s="19">
        <v>1621865107.98</v>
      </c>
      <c r="D16" s="27">
        <v>43806922.490000002</v>
      </c>
      <c r="E16" s="21">
        <f t="shared" si="0"/>
        <v>1665672030.47</v>
      </c>
      <c r="F16" s="27">
        <v>1742033899.29</v>
      </c>
      <c r="G16" s="20">
        <v>1742033899.29</v>
      </c>
    </row>
    <row r="17" spans="2:7" ht="24" customHeight="1" x14ac:dyDescent="0.2">
      <c r="B17" s="14" t="s">
        <v>29</v>
      </c>
      <c r="C17" s="19">
        <v>0</v>
      </c>
      <c r="D17" s="27">
        <v>0</v>
      </c>
      <c r="E17" s="21">
        <f t="shared" si="0"/>
        <v>0</v>
      </c>
      <c r="F17" s="27">
        <v>0</v>
      </c>
      <c r="G17" s="20">
        <v>0</v>
      </c>
    </row>
    <row r="18" spans="2:7" ht="24" customHeight="1" x14ac:dyDescent="0.2">
      <c r="B18" s="13" t="s">
        <v>30</v>
      </c>
      <c r="C18" s="20">
        <v>0</v>
      </c>
      <c r="D18" s="27">
        <v>0</v>
      </c>
      <c r="E18" s="21">
        <f t="shared" si="0"/>
        <v>0</v>
      </c>
      <c r="F18" s="27">
        <v>0</v>
      </c>
      <c r="G18" s="20">
        <v>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2736599067.98</v>
      </c>
      <c r="D20" s="28">
        <f>SUM(D9:D18)</f>
        <v>328241406.52000004</v>
      </c>
      <c r="E20" s="22">
        <f>C20+D20</f>
        <v>3064840474.5</v>
      </c>
      <c r="F20" s="28">
        <f>SUM(F9:F18)</f>
        <v>3175583593.8299999</v>
      </c>
      <c r="G20" s="22">
        <f>SUM(G9:G18)</f>
        <v>3175583593.8299999</v>
      </c>
    </row>
    <row r="21" spans="2:7" ht="12.75" thickBot="1" x14ac:dyDescent="0.25">
      <c r="B21" s="16"/>
      <c r="C21" s="23"/>
      <c r="D21" s="28"/>
      <c r="E21" s="22"/>
      <c r="F21" s="28"/>
      <c r="G21" s="23"/>
    </row>
    <row r="22" spans="2:7" ht="39" customHeight="1" thickBot="1" x14ac:dyDescent="0.25">
      <c r="B22" s="41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75" thickBot="1" x14ac:dyDescent="0.25">
      <c r="B23" s="42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2" customHeight="1" x14ac:dyDescent="0.2">
      <c r="B25" s="33" t="s">
        <v>32</v>
      </c>
      <c r="C25" s="21"/>
      <c r="D25" s="21"/>
      <c r="E25" s="21"/>
      <c r="F25" s="21"/>
      <c r="G25" s="37"/>
    </row>
    <row r="26" spans="2:7" ht="12" customHeight="1" x14ac:dyDescent="0.2">
      <c r="B26" s="32" t="s">
        <v>11</v>
      </c>
      <c r="C26" s="20">
        <v>1138052168.2499998</v>
      </c>
      <c r="D26" s="20">
        <v>100377575.02</v>
      </c>
      <c r="E26" s="21">
        <f t="shared" ref="E26:E34" si="1">C26+D26</f>
        <v>1238429743.2699997</v>
      </c>
      <c r="F26" s="20">
        <v>1181571253.0899997</v>
      </c>
      <c r="G26" s="38">
        <v>1146466145.96</v>
      </c>
    </row>
    <row r="27" spans="2:7" ht="12" customHeight="1" x14ac:dyDescent="0.2">
      <c r="B27" s="32" t="s">
        <v>12</v>
      </c>
      <c r="C27" s="20">
        <v>160460933.32000002</v>
      </c>
      <c r="D27" s="20">
        <v>25149953.719999995</v>
      </c>
      <c r="E27" s="21">
        <f t="shared" si="1"/>
        <v>185610887.04000002</v>
      </c>
      <c r="F27" s="20">
        <v>137314457.38</v>
      </c>
      <c r="G27" s="38">
        <v>134125312.02000001</v>
      </c>
    </row>
    <row r="28" spans="2:7" x14ac:dyDescent="0.2">
      <c r="B28" s="32" t="s">
        <v>13</v>
      </c>
      <c r="C28" s="20">
        <v>516923525.93000001</v>
      </c>
      <c r="D28" s="20">
        <v>100337013.32999998</v>
      </c>
      <c r="E28" s="21">
        <f t="shared" si="1"/>
        <v>617260539.25999999</v>
      </c>
      <c r="F28" s="20">
        <v>546472347.67999983</v>
      </c>
      <c r="G28" s="38">
        <v>501119361.68000001</v>
      </c>
    </row>
    <row r="29" spans="2:7" x14ac:dyDescent="0.2">
      <c r="B29" s="32" t="s">
        <v>14</v>
      </c>
      <c r="C29" s="20">
        <v>494254691.21000004</v>
      </c>
      <c r="D29" s="20">
        <v>196777246.31999999</v>
      </c>
      <c r="E29" s="21">
        <f t="shared" si="1"/>
        <v>691031937.52999997</v>
      </c>
      <c r="F29" s="20">
        <v>678527773.06999993</v>
      </c>
      <c r="G29" s="38">
        <v>673188547.78999996</v>
      </c>
    </row>
    <row r="30" spans="2:7" x14ac:dyDescent="0.2">
      <c r="B30" s="32" t="s">
        <v>15</v>
      </c>
      <c r="C30" s="20">
        <v>1408749.97</v>
      </c>
      <c r="D30" s="20">
        <v>19569880.539999999</v>
      </c>
      <c r="E30" s="21">
        <f t="shared" si="1"/>
        <v>20978630.509999998</v>
      </c>
      <c r="F30" s="20">
        <v>12975142.489999998</v>
      </c>
      <c r="G30" s="38">
        <v>12762123.59</v>
      </c>
    </row>
    <row r="31" spans="2:7" x14ac:dyDescent="0.2">
      <c r="B31" s="32" t="s">
        <v>16</v>
      </c>
      <c r="C31" s="20">
        <v>279144402.78999996</v>
      </c>
      <c r="D31" s="20">
        <v>192484948.61000007</v>
      </c>
      <c r="E31" s="21">
        <f t="shared" si="1"/>
        <v>471629351.40000004</v>
      </c>
      <c r="F31" s="20">
        <v>246191461.83999997</v>
      </c>
      <c r="G31" s="38">
        <v>242833288.13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210843288.69</v>
      </c>
      <c r="D34" s="20">
        <v>-79694994.859999999</v>
      </c>
      <c r="E34" s="21">
        <f t="shared" si="1"/>
        <v>131148293.83</v>
      </c>
      <c r="F34" s="20">
        <v>130804830.14</v>
      </c>
      <c r="G34" s="38">
        <v>130804830.14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2801087760.1599998</v>
      </c>
      <c r="D36" s="22">
        <f>SUM(D26:D34)</f>
        <v>555001622.68000007</v>
      </c>
      <c r="E36" s="22">
        <f>SUM(E26:E34)</f>
        <v>3356089382.8399997</v>
      </c>
      <c r="F36" s="22">
        <f>SUM(F26:F34)</f>
        <v>2933857265.6899991</v>
      </c>
      <c r="G36" s="39">
        <f>SUM(G26:G34)</f>
        <v>2841299609.3099999</v>
      </c>
    </row>
    <row r="37" spans="2:7" s="2" customFormat="1" ht="12.75" thickBot="1" x14ac:dyDescent="0.25">
      <c r="B37" s="35"/>
      <c r="C37" s="21"/>
      <c r="D37" s="21"/>
      <c r="E37" s="21"/>
      <c r="F37" s="21"/>
      <c r="G37" s="40"/>
    </row>
    <row r="38" spans="2:7" ht="12.75" thickBot="1" x14ac:dyDescent="0.25">
      <c r="B38" s="7" t="s">
        <v>37</v>
      </c>
      <c r="C38" s="8">
        <f>C20-C36</f>
        <v>-64488692.179999828</v>
      </c>
      <c r="D38" s="8">
        <f>D20-D36</f>
        <v>-226760216.16000003</v>
      </c>
      <c r="E38" s="8">
        <f>D38+C38</f>
        <v>-291248908.33999985</v>
      </c>
      <c r="F38" s="8">
        <f>F20-F36</f>
        <v>241726328.14000082</v>
      </c>
      <c r="G38" s="9">
        <f>G20-G36</f>
        <v>334283984.51999998</v>
      </c>
    </row>
    <row r="39" spans="2:7" s="10" customFormat="1" ht="1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x14ac:dyDescent="0.2"/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  <row r="76" s="10" customFormat="1" x14ac:dyDescent="0.2"/>
  </sheetData>
  <sheetProtection algorithmName="SHA-512" hashValue="dEFFHJ1weQejK2Y4kBuirND69wHlFHqBAOjyJvMQxM8gc9WvIuvb23uKTAGCouJOegz7hE+jcRSS1cYiy3GH1g==" saltValue="p5qSkYx6RtjtKuvEi5WbPw==" spinCount="100000" sheet="1" formatColumns="0" formatRows="0"/>
  <mergeCells count="5">
    <mergeCell ref="B5:B6"/>
    <mergeCell ref="B2:G2"/>
    <mergeCell ref="B3:G3"/>
    <mergeCell ref="B4:G4"/>
    <mergeCell ref="B22:B23"/>
  </mergeCells>
  <pageMargins left="0.70866141732283472" right="0.70866141732283472" top="0.94488188976377963" bottom="0.74803149606299213" header="0.31496062992125984" footer="0.31496062992125984"/>
  <pageSetup scale="77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2021-09-27T17:32:25Z</cp:lastPrinted>
  <dcterms:created xsi:type="dcterms:W3CDTF">2019-12-11T17:18:27Z</dcterms:created>
  <dcterms:modified xsi:type="dcterms:W3CDTF">2021-10-21T18:25:48Z</dcterms:modified>
</cp:coreProperties>
</file>